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<sst xmlns="http://schemas.openxmlformats.org/spreadsheetml/2006/main" count="43" uniqueCount="40">
  <si>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</si>
  <si>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</si>
  <si>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</si>
  <si>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</si>
  <si>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</si>
  <si>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</si>
  <si>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</si>
  <si>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</si>
  <si>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</si>
  <si>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</si>
  <si>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</si>
  <si>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</si>
  <si>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</si>
  <si>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</si>
  <si>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</si>
  <si>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</si>
  <si>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</si>
  <si>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 xml:space="preserve">Мясо говядины </t>
  </si>
  <si>
    <t xml:space="preserve">Печень говяжья </t>
  </si>
  <si>
    <t xml:space="preserve">Минтай </t>
  </si>
  <si>
    <t xml:space="preserve">Горбуша </t>
  </si>
  <si>
    <t>цена за единицу товара, руб.</t>
  </si>
  <si>
    <t>1-СОП</t>
  </si>
  <si>
    <t>2-Ходжаев</t>
  </si>
  <si>
    <t>Кол-во</t>
  </si>
  <si>
    <t>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31799-2012</t>
  </si>
  <si>
    <t>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</si>
  <si>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</si>
  <si>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                 М.П.</t>
  </si>
  <si>
    <t>"Поставка мяса, рыбы"</t>
  </si>
  <si>
    <t>3-Восточный</t>
  </si>
  <si>
    <t>5-Асоев</t>
  </si>
  <si>
    <t xml:space="preserve">мороженное ,  полуфабрикат  крупнокусковой, 1 категории,  бескостный, без стабилизаторов и красителей со сроком годности не более 6 месяцев  ГОСТ Р 31936-2012 </t>
  </si>
  <si>
    <t>Дата подготовки обоснования начальной (максимальной) цены гражданско-правового договора: 16.06.2015 г.</t>
  </si>
  <si>
    <t>Запрос на предоставление ценовой информации направлялся пяти потенциальным поставщикам, ценовые предложения получены от 5 потенциальных поставщиков.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</si>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</sst>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52525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7">
      <selection activeCell="H12" sqref="H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</cols>
  <sheetData>
    <row r="1" spans="10:14" ht="77.25" customHeight="1">
      <c r="J1" s="25" t="s">
        <v>28</v>
      </c>
      <c r="K1" s="25"/>
      <c r="L1" s="25"/>
      <c r="M1" s="25"/>
      <c r="N1" s="25"/>
    </row>
    <row r="3" spans="1:14" ht="19.5" customHeight="1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25" customHeight="1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>
      <c r="A6" s="7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customHeight="1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8"/>
    </row>
    <row r="8" spans="1:15" ht="32.2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8"/>
    </row>
    <row r="9" spans="1:15" ht="15.75">
      <c r="A9" s="39" t="s">
        <v>34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8"/>
    </row>
    <row r="11" spans="1:14" ht="27" customHeight="1">
      <c r="A11" s="26" t="s">
        <v>5</v>
      </c>
      <c r="B11" s="26" t="s">
        <v>0</v>
      </c>
      <c r="C11" s="35" t="s">
        <v>6</v>
      </c>
      <c r="D11" s="26" t="s">
        <v>24</v>
      </c>
      <c r="E11" s="26" t="s">
        <v>1</v>
      </c>
      <c r="F11" s="26" t="s">
        <v>4</v>
      </c>
      <c r="G11" s="27" t="s">
        <v>2</v>
      </c>
      <c r="H11" s="27"/>
      <c r="I11" s="27"/>
      <c r="J11" s="27"/>
      <c r="K11" s="27"/>
      <c r="L11" s="35" t="s">
        <v>21</v>
      </c>
      <c r="M11" s="26" t="s">
        <v>3</v>
      </c>
      <c r="N11" s="26" t="s">
        <v>9</v>
      </c>
    </row>
    <row r="12" spans="1:20" ht="113.25" customHeight="1">
      <c r="A12" s="26"/>
      <c r="B12" s="26"/>
      <c r="C12" s="36"/>
      <c r="D12" s="26"/>
      <c r="E12" s="26"/>
      <c r="F12" s="26"/>
      <c r="G12" s="40" t="s">
        <v>35</v>
      </c>
      <c r="H12" s="40" t="s">
        <v>36</v>
      </c>
      <c r="I12" s="40" t="s">
        <v>37</v>
      </c>
      <c r="J12" s="40" t="s">
        <v>38</v>
      </c>
      <c r="K12" s="40" t="s">
        <v>39</v>
      </c>
      <c r="L12" s="36"/>
      <c r="M12" s="26"/>
      <c r="N12" s="26"/>
      <c r="T12" t="s">
        <v>22</v>
      </c>
    </row>
    <row r="13" spans="1:20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2">
        <v>13</v>
      </c>
      <c r="N13" s="1">
        <v>14</v>
      </c>
      <c r="T13" t="s">
        <v>23</v>
      </c>
    </row>
    <row r="14" spans="1:20" ht="101.25" customHeight="1">
      <c r="A14" s="1">
        <v>1</v>
      </c>
      <c r="B14" s="9" t="s">
        <v>17</v>
      </c>
      <c r="C14" s="2" t="s">
        <v>15</v>
      </c>
      <c r="D14" s="17">
        <v>800</v>
      </c>
      <c r="E14" s="9" t="s">
        <v>32</v>
      </c>
      <c r="F14" s="9">
        <v>5</v>
      </c>
      <c r="G14" s="3">
        <v>450</v>
      </c>
      <c r="H14" s="3">
        <v>460</v>
      </c>
      <c r="I14" s="3">
        <v>460</v>
      </c>
      <c r="J14" s="3">
        <v>460</v>
      </c>
      <c r="K14" s="3">
        <v>470</v>
      </c>
      <c r="L14" s="3">
        <f>(G14+H14+I14+J14+K14)/5</f>
        <v>460</v>
      </c>
      <c r="M14" s="4">
        <f>STDEVA(G14:J14)/(SUM(G14:J14)/COUNTIF(G14:J14,"&gt;0"))</f>
        <v>0.01092896174863388</v>
      </c>
      <c r="N14" s="3">
        <v>368000</v>
      </c>
      <c r="O14" s="21"/>
      <c r="T14" t="s">
        <v>30</v>
      </c>
    </row>
    <row r="15" spans="1:20" ht="153" customHeight="1">
      <c r="A15" s="1">
        <v>2</v>
      </c>
      <c r="B15" s="10" t="s">
        <v>18</v>
      </c>
      <c r="C15" s="1" t="s">
        <v>15</v>
      </c>
      <c r="D15" s="18">
        <v>95</v>
      </c>
      <c r="E15" s="12" t="s">
        <v>25</v>
      </c>
      <c r="F15" s="9">
        <v>5</v>
      </c>
      <c r="G15" s="3">
        <v>220</v>
      </c>
      <c r="H15" s="3">
        <v>230</v>
      </c>
      <c r="I15" s="3">
        <v>230</v>
      </c>
      <c r="J15" s="3">
        <v>230</v>
      </c>
      <c r="K15" s="18">
        <v>240</v>
      </c>
      <c r="L15" s="3">
        <f>(G15+H15+I15+J15+K15)/5</f>
        <v>230</v>
      </c>
      <c r="M15" s="4">
        <f>STDEVA(G15:J15)/(SUM(G15:J15)/COUNTIF(G15:J15,"&gt;0"))</f>
        <v>0.02197802197802198</v>
      </c>
      <c r="N15" s="3">
        <v>21850</v>
      </c>
      <c r="O15" s="21"/>
      <c r="T15" s="20" t="s">
        <v>16</v>
      </c>
    </row>
    <row r="16" spans="1:20" ht="126" customHeight="1">
      <c r="A16" s="13">
        <v>3</v>
      </c>
      <c r="B16" s="1" t="s">
        <v>19</v>
      </c>
      <c r="C16" s="15" t="s">
        <v>15</v>
      </c>
      <c r="D16" s="19">
        <v>320</v>
      </c>
      <c r="E16" s="14" t="s">
        <v>26</v>
      </c>
      <c r="F16" s="16">
        <v>5</v>
      </c>
      <c r="G16" s="3">
        <v>120</v>
      </c>
      <c r="H16" s="3">
        <v>125</v>
      </c>
      <c r="I16" s="3">
        <v>130</v>
      </c>
      <c r="J16" s="3">
        <v>130</v>
      </c>
      <c r="K16" s="18">
        <v>130</v>
      </c>
      <c r="L16" s="3">
        <f>(G16+H16+I16+J16+K16)/5</f>
        <v>127</v>
      </c>
      <c r="M16" s="4">
        <f>STDEVA(G16:J16)/(SUM(G16:J16)/COUNTIF(G16:J16,"&gt;0"))</f>
        <v>0.03791790525767676</v>
      </c>
      <c r="N16" s="3">
        <v>40640</v>
      </c>
      <c r="O16" s="21"/>
      <c r="T16" s="20" t="s">
        <v>31</v>
      </c>
    </row>
    <row r="17" spans="1:15" ht="110.25" customHeight="1">
      <c r="A17" s="13">
        <v>4</v>
      </c>
      <c r="B17" s="1" t="s">
        <v>20</v>
      </c>
      <c r="C17" s="3" t="s">
        <v>15</v>
      </c>
      <c r="D17" s="19">
        <v>240</v>
      </c>
      <c r="E17" s="14" t="s">
        <v>27</v>
      </c>
      <c r="F17" s="16">
        <v>5</v>
      </c>
      <c r="G17" s="3">
        <v>280</v>
      </c>
      <c r="H17" s="3">
        <v>290</v>
      </c>
      <c r="I17" s="11">
        <v>290</v>
      </c>
      <c r="J17" s="3">
        <v>290</v>
      </c>
      <c r="K17" s="18">
        <v>290</v>
      </c>
      <c r="L17" s="3">
        <f>(G17+H17+I17+J17+K17)/5</f>
        <v>288</v>
      </c>
      <c r="M17" s="4">
        <f>STDEVA(G17:J17)/(SUM(G17:J17)/COUNTIF(G17:J17,"&gt;0"))</f>
        <v>0.017391304347826087</v>
      </c>
      <c r="N17" s="3">
        <v>69120</v>
      </c>
      <c r="O17" s="21"/>
    </row>
    <row r="18" spans="1:14" ht="15.75">
      <c r="A18" s="29" t="s">
        <v>13</v>
      </c>
      <c r="B18" s="30"/>
      <c r="C18" s="30"/>
      <c r="D18" s="30"/>
      <c r="E18" s="31"/>
      <c r="F18" s="30"/>
      <c r="G18" s="30"/>
      <c r="H18" s="30"/>
      <c r="I18" s="30"/>
      <c r="J18" s="30"/>
      <c r="K18" s="30"/>
      <c r="L18" s="30"/>
      <c r="M18" s="32"/>
      <c r="N18" s="5">
        <f>SUM(N14:N17)</f>
        <v>499610</v>
      </c>
    </row>
    <row r="19" spans="1:2" s="23" customFormat="1" ht="11.25">
      <c r="A19" s="22" t="s">
        <v>7</v>
      </c>
      <c r="B19" s="22"/>
    </row>
    <row r="20" s="23" customFormat="1" ht="11.25"/>
    <row r="21" s="23" customFormat="1" ht="11.25"/>
    <row r="22" s="23" customFormat="1" ht="11.25"/>
    <row r="23" spans="1:15" s="23" customFormat="1" ht="90" customHeight="1">
      <c r="A23" s="28" t="s">
        <v>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4"/>
    </row>
    <row r="24" s="23" customFormat="1" ht="11.25">
      <c r="A24" s="22" t="s">
        <v>14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J1:N1"/>
    <mergeCell ref="D11:D12"/>
    <mergeCell ref="B11:B12"/>
    <mergeCell ref="E11:E12"/>
    <mergeCell ref="G11:K11"/>
    <mergeCell ref="A23:N23"/>
    <mergeCell ref="A18:M18"/>
    <mergeCell ref="A8:N8"/>
    <mergeCell ref="A7:N7"/>
    <mergeCell ref="A11:A12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2015-06-23T09:23:39Z</cp:lastPrinted>
  <dcterms:created xsi:type="dcterms:W3CDTF">1996-10-08T23:32:33Z</dcterms:created>
  <dcterms:modified xsi:type="dcterms:W3CDTF">2015-06-23T09:23:44Z</dcterms:modified>
  <cp:category/>
  <cp:version/>
  <cp:contentType/>
  <cp:contentStatus/>
</cp:coreProperties>
</file>